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I10" i="1"/>
  <c r="I11"/>
  <c r="I12"/>
  <c r="I13"/>
  <c r="I14"/>
  <c r="I9"/>
  <c r="G10"/>
  <c r="G11"/>
  <c r="G12"/>
  <c r="G13"/>
  <c r="G14"/>
  <c r="G9"/>
  <c r="E10"/>
  <c r="E11"/>
  <c r="E12"/>
  <c r="E13"/>
  <c r="E14"/>
  <c r="E9"/>
  <c r="C10"/>
  <c r="C11"/>
  <c r="C12"/>
  <c r="C13"/>
  <c r="C14"/>
  <c r="C9"/>
  <c r="H14"/>
  <c r="F14"/>
  <c r="D14"/>
  <c r="B14"/>
</calcChain>
</file>

<file path=xl/sharedStrings.xml><?xml version="1.0" encoding="utf-8"?>
<sst xmlns="http://schemas.openxmlformats.org/spreadsheetml/2006/main" count="18" uniqueCount="12">
  <si>
    <t>Hechos de violencia en el SPB, según tipo de intervención sanitaria, 2017-2020</t>
  </si>
  <si>
    <t>Tipo de intervención</t>
  </si>
  <si>
    <t>Cantidad</t>
  </si>
  <si>
    <t>Porcentaje</t>
  </si>
  <si>
    <t>Intervención intramuros</t>
  </si>
  <si>
    <t>Internación intramuros</t>
  </si>
  <si>
    <t>Intervención extramuros</t>
  </si>
  <si>
    <t>Internación extramuros</t>
  </si>
  <si>
    <t>Sin dato</t>
  </si>
  <si>
    <t>Total</t>
  </si>
  <si>
    <r>
      <t>Fuente: </t>
    </r>
    <r>
      <rPr>
        <sz val="10"/>
        <rFont val="PT Sans"/>
      </rPr>
      <t>Registro CPM de hechos de violencia en cárceles y alcaidías. Sobre un total de 16.403 partes.</t>
    </r>
  </si>
  <si>
    <r>
      <t>Nota</t>
    </r>
    <r>
      <rPr>
        <sz val="10"/>
        <rFont val="PT Sans"/>
      </rPr>
      <t>: la disminución en 2020 se explica por el incumplimiento en la remisión de información por parte de los juzgados; para 2016 no se obtuvieron datos sobre la intervención sanitaria.</t>
    </r>
  </si>
</sst>
</file>

<file path=xl/styles.xml><?xml version="1.0" encoding="utf-8"?>
<styleSheet xmlns="http://schemas.openxmlformats.org/spreadsheetml/2006/main">
  <numFmts count="1">
    <numFmt numFmtId="168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PT Sans"/>
    </font>
    <font>
      <sz val="10"/>
      <name val="PT Sans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2" xfId="0" applyNumberFormat="1" applyBorder="1"/>
    <xf numFmtId="168" fontId="0" fillId="0" borderId="2" xfId="1" applyNumberFormat="1" applyFont="1" applyBorder="1"/>
    <xf numFmtId="0" fontId="2" fillId="0" borderId="4" xfId="0" applyFont="1" applyBorder="1"/>
    <xf numFmtId="3" fontId="2" fillId="0" borderId="2" xfId="0" applyNumberFormat="1" applyFont="1" applyBorder="1"/>
    <xf numFmtId="0" fontId="3" fillId="0" borderId="0" xfId="0" applyFont="1"/>
    <xf numFmtId="0" fontId="5" fillId="0" borderId="0" xfId="0" applyFont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676275</xdr:colOff>
      <xdr:row>4</xdr:row>
      <xdr:rowOff>110877</xdr:rowOff>
    </xdr:to>
    <xdr:pic>
      <xdr:nvPicPr>
        <xdr:cNvPr id="2" name="1 Imagen" descr="Logo mecanismo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724275" cy="872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I16"/>
  <sheetViews>
    <sheetView tabSelected="1" workbookViewId="0">
      <selection activeCell="J14" sqref="J14"/>
    </sheetView>
  </sheetViews>
  <sheetFormatPr baseColWidth="10" defaultRowHeight="15"/>
  <sheetData>
    <row r="6" spans="1:9" ht="15.75">
      <c r="A6" s="11" t="s">
        <v>0</v>
      </c>
    </row>
    <row r="7" spans="1:9">
      <c r="A7" s="1" t="s">
        <v>1</v>
      </c>
      <c r="B7" s="2">
        <v>2017</v>
      </c>
      <c r="C7" s="2"/>
      <c r="D7" s="2">
        <v>2018</v>
      </c>
      <c r="E7" s="2"/>
      <c r="F7" s="2">
        <v>2019</v>
      </c>
      <c r="G7" s="2"/>
      <c r="H7" s="2">
        <v>2020</v>
      </c>
      <c r="I7" s="2"/>
    </row>
    <row r="8" spans="1:9">
      <c r="A8" s="3"/>
      <c r="B8" s="4" t="s">
        <v>2</v>
      </c>
      <c r="C8" s="4" t="s">
        <v>3</v>
      </c>
      <c r="D8" s="4" t="s">
        <v>2</v>
      </c>
      <c r="E8" s="4" t="s">
        <v>3</v>
      </c>
      <c r="F8" s="4" t="s">
        <v>2</v>
      </c>
      <c r="G8" s="4" t="s">
        <v>3</v>
      </c>
      <c r="H8" s="4" t="s">
        <v>2</v>
      </c>
      <c r="I8" s="4" t="s">
        <v>3</v>
      </c>
    </row>
    <row r="9" spans="1:9">
      <c r="A9" s="5" t="s">
        <v>4</v>
      </c>
      <c r="B9" s="6">
        <v>5118</v>
      </c>
      <c r="C9" s="7">
        <f>B9/B$14</f>
        <v>0.88854166666666667</v>
      </c>
      <c r="D9" s="6">
        <v>6321</v>
      </c>
      <c r="E9" s="7">
        <f>D9/D$14</f>
        <v>0.88405594405594401</v>
      </c>
      <c r="F9" s="6">
        <v>5840</v>
      </c>
      <c r="G9" s="7">
        <f>F9/F$14</f>
        <v>0.86390532544378695</v>
      </c>
      <c r="H9" s="6">
        <v>3104</v>
      </c>
      <c r="I9" s="7">
        <f>H9/H$14</f>
        <v>0.85911984500415173</v>
      </c>
    </row>
    <row r="10" spans="1:9">
      <c r="A10" s="5" t="s">
        <v>5</v>
      </c>
      <c r="B10" s="6">
        <v>31</v>
      </c>
      <c r="C10" s="7">
        <f t="shared" ref="C10:C14" si="0">B10/B$14</f>
        <v>5.3819444444444444E-3</v>
      </c>
      <c r="D10" s="6">
        <v>23</v>
      </c>
      <c r="E10" s="7">
        <f t="shared" ref="E10:E14" si="1">D10/D$14</f>
        <v>3.2167832167832168E-3</v>
      </c>
      <c r="F10" s="6">
        <v>20</v>
      </c>
      <c r="G10" s="7">
        <f t="shared" ref="G10:G14" si="2">F10/F$14</f>
        <v>2.9585798816568047E-3</v>
      </c>
      <c r="H10" s="6">
        <v>4</v>
      </c>
      <c r="I10" s="7">
        <f t="shared" ref="I10:I14" si="3">H10/H$14</f>
        <v>1.1071132023249377E-3</v>
      </c>
    </row>
    <row r="11" spans="1:9">
      <c r="A11" s="5" t="s">
        <v>6</v>
      </c>
      <c r="B11" s="6">
        <v>405</v>
      </c>
      <c r="C11" s="7">
        <f t="shared" si="0"/>
        <v>7.03125E-2</v>
      </c>
      <c r="D11" s="6">
        <v>390</v>
      </c>
      <c r="E11" s="7">
        <f t="shared" si="1"/>
        <v>5.4545454545454543E-2</v>
      </c>
      <c r="F11" s="6">
        <v>477</v>
      </c>
      <c r="G11" s="7">
        <f t="shared" si="2"/>
        <v>7.0562130177514795E-2</v>
      </c>
      <c r="H11" s="6">
        <v>211</v>
      </c>
      <c r="I11" s="7">
        <f t="shared" si="3"/>
        <v>5.8400221422640466E-2</v>
      </c>
    </row>
    <row r="12" spans="1:9">
      <c r="A12" s="5" t="s">
        <v>7</v>
      </c>
      <c r="B12" s="6">
        <v>43</v>
      </c>
      <c r="C12" s="7">
        <f t="shared" si="0"/>
        <v>7.4652777777777781E-3</v>
      </c>
      <c r="D12" s="6">
        <v>77</v>
      </c>
      <c r="E12" s="7">
        <f t="shared" si="1"/>
        <v>1.0769230769230769E-2</v>
      </c>
      <c r="F12" s="6">
        <v>48</v>
      </c>
      <c r="G12" s="7">
        <f t="shared" si="2"/>
        <v>7.100591715976331E-3</v>
      </c>
      <c r="H12" s="6">
        <v>28</v>
      </c>
      <c r="I12" s="7">
        <f t="shared" si="3"/>
        <v>7.7497924162745644E-3</v>
      </c>
    </row>
    <row r="13" spans="1:9">
      <c r="A13" s="5" t="s">
        <v>8</v>
      </c>
      <c r="B13" s="6">
        <v>163</v>
      </c>
      <c r="C13" s="7">
        <f t="shared" si="0"/>
        <v>2.8298611111111111E-2</v>
      </c>
      <c r="D13" s="6">
        <v>339</v>
      </c>
      <c r="E13" s="7">
        <f t="shared" si="1"/>
        <v>4.7412587412587415E-2</v>
      </c>
      <c r="F13" s="6">
        <v>375</v>
      </c>
      <c r="G13" s="7">
        <f t="shared" si="2"/>
        <v>5.5473372781065088E-2</v>
      </c>
      <c r="H13" s="6">
        <v>266</v>
      </c>
      <c r="I13" s="7">
        <f t="shared" si="3"/>
        <v>7.3623027954608358E-2</v>
      </c>
    </row>
    <row r="14" spans="1:9">
      <c r="A14" s="8" t="s">
        <v>9</v>
      </c>
      <c r="B14" s="9">
        <f>SUM(B9:B13)</f>
        <v>5760</v>
      </c>
      <c r="C14" s="7">
        <f t="shared" si="0"/>
        <v>1</v>
      </c>
      <c r="D14" s="9">
        <f>SUM(D9:D13)</f>
        <v>7150</v>
      </c>
      <c r="E14" s="7">
        <f t="shared" si="1"/>
        <v>1</v>
      </c>
      <c r="F14" s="9">
        <f>SUM(F9:F13)</f>
        <v>6760</v>
      </c>
      <c r="G14" s="7">
        <f t="shared" si="2"/>
        <v>1</v>
      </c>
      <c r="H14" s="9">
        <f>SUM(H9:H13)</f>
        <v>3613</v>
      </c>
      <c r="I14" s="7">
        <f t="shared" si="3"/>
        <v>1</v>
      </c>
    </row>
    <row r="15" spans="1:9">
      <c r="A15" s="10" t="s">
        <v>10</v>
      </c>
    </row>
    <row r="16" spans="1:9">
      <c r="A16" s="10" t="s">
        <v>11</v>
      </c>
    </row>
  </sheetData>
  <mergeCells count="5">
    <mergeCell ref="A7:A8"/>
    <mergeCell ref="B7:C7"/>
    <mergeCell ref="D7:E7"/>
    <mergeCell ref="F7:G7"/>
    <mergeCell ref="H7:I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2021-10-01T15:00:21Z</dcterms:created>
  <dcterms:modified xsi:type="dcterms:W3CDTF">2021-10-01T15:02:44Z</dcterms:modified>
</cp:coreProperties>
</file>