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9"/>
  <c r="I10"/>
  <c r="I11"/>
  <c r="I12"/>
  <c r="I13"/>
  <c r="I14"/>
  <c r="I15"/>
  <c r="I16"/>
  <c r="I17"/>
  <c r="I18"/>
  <c r="I19"/>
  <c r="I20"/>
  <c r="I21"/>
  <c r="I22"/>
  <c r="I23"/>
  <c r="I24"/>
  <c r="I25"/>
  <c r="I9"/>
  <c r="G10"/>
  <c r="G11"/>
  <c r="G12"/>
  <c r="G13"/>
  <c r="G14"/>
  <c r="G15"/>
  <c r="G16"/>
  <c r="G17"/>
  <c r="G18"/>
  <c r="G19"/>
  <c r="G20"/>
  <c r="G21"/>
  <c r="G22"/>
  <c r="G23"/>
  <c r="G24"/>
  <c r="G25"/>
  <c r="G9"/>
  <c r="E10"/>
  <c r="E11"/>
  <c r="E12"/>
  <c r="E13"/>
  <c r="E14"/>
  <c r="E15"/>
  <c r="E16"/>
  <c r="E17"/>
  <c r="E18"/>
  <c r="E19"/>
  <c r="E20"/>
  <c r="E21"/>
  <c r="E22"/>
  <c r="E23"/>
  <c r="E24"/>
  <c r="E25"/>
  <c r="E9"/>
  <c r="C10"/>
  <c r="C11"/>
  <c r="C12"/>
  <c r="C13"/>
  <c r="C14"/>
  <c r="C15"/>
  <c r="C16"/>
  <c r="C17"/>
  <c r="C18"/>
  <c r="C19"/>
  <c r="C20"/>
  <c r="C21"/>
  <c r="C22"/>
  <c r="C23"/>
  <c r="C24"/>
  <c r="C25"/>
  <c r="C9"/>
  <c r="J25"/>
  <c r="H25"/>
  <c r="F25"/>
  <c r="D25"/>
  <c r="B25"/>
</calcChain>
</file>

<file path=xl/sharedStrings.xml><?xml version="1.0" encoding="utf-8"?>
<sst xmlns="http://schemas.openxmlformats.org/spreadsheetml/2006/main" count="33" uniqueCount="24">
  <si>
    <t>Hechos de violencia en el SPB, según tipo, 2016-2020</t>
  </si>
  <si>
    <t>Tipo de hecho</t>
  </si>
  <si>
    <t>Cantidad</t>
  </si>
  <si>
    <t>Porcentaje</t>
  </si>
  <si>
    <t>Uso de la fuerza SPB</t>
  </si>
  <si>
    <t>Agresión física entre personas detenidas</t>
  </si>
  <si>
    <t>Accidente</t>
  </si>
  <si>
    <t>Autolesión</t>
  </si>
  <si>
    <t>Pelea entre personas detenidas</t>
  </si>
  <si>
    <t>Agresión verbal al personal</t>
  </si>
  <si>
    <t>Intento de agresión física al personal</t>
  </si>
  <si>
    <t>S/D</t>
  </si>
  <si>
    <t>Agresión verbal entre personas detenidas</t>
  </si>
  <si>
    <t>Amenaza al personal</t>
  </si>
  <si>
    <t>Sin dato</t>
  </si>
  <si>
    <t>Agresión física al personal</t>
  </si>
  <si>
    <t>Intento de suicidio</t>
  </si>
  <si>
    <t>Amenaza entre personas detenidas</t>
  </si>
  <si>
    <t>Intento de agresión física entre personas detenidas</t>
  </si>
  <si>
    <t>Suicidio</t>
  </si>
  <si>
    <t>Otro</t>
  </si>
  <si>
    <t>Total</t>
  </si>
  <si>
    <r>
      <t>Fuente</t>
    </r>
    <r>
      <rPr>
        <sz val="11"/>
        <rFont val="Calibri"/>
        <family val="2"/>
        <scheme val="minor"/>
      </rPr>
      <t>: Registro CPM de hechos de violencia en cárceles y alcaidías. Sobre un total de 16.403 partes.</t>
    </r>
  </si>
  <si>
    <r>
      <t>Nota</t>
    </r>
    <r>
      <rPr>
        <sz val="11"/>
        <rFont val="Calibri"/>
        <family val="2"/>
        <scheme val="minor"/>
      </rPr>
      <t>: la disminución en 2020 se explica por el incumplimiento en la remisión de información por parte de los juzgados; figuran como “Sin dato” aquellos hechos que en ese momento no se contabilizaban bajo dicha categoría.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</si>
</sst>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1293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3" fontId="0" fillId="0" borderId="1" xfId="0" applyNumberFormat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 vertical="top" wrapText="1"/>
    </xf>
    <xf numFmtId="9" fontId="4" fillId="0" borderId="2" xfId="1" applyFont="1" applyBorder="1" applyAlignment="1">
      <alignment horizontal="right" vertical="top" wrapText="1"/>
    </xf>
    <xf numFmtId="9" fontId="4" fillId="0" borderId="2" xfId="0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justify" vertical="top" wrapText="1"/>
    </xf>
    <xf numFmtId="3" fontId="2" fillId="0" borderId="1" xfId="0" applyNumberFormat="1" applyFont="1" applyBorder="1"/>
    <xf numFmtId="3" fontId="3" fillId="0" borderId="6" xfId="0" applyNumberFormat="1" applyFont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514350</xdr:colOff>
      <xdr:row>4</xdr:row>
      <xdr:rowOff>99715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76650" cy="861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7"/>
  <sheetViews>
    <sheetView tabSelected="1" workbookViewId="0">
      <selection activeCell="L21" sqref="L21"/>
    </sheetView>
  </sheetViews>
  <sheetFormatPr baseColWidth="10" defaultRowHeight="15"/>
  <cols>
    <col min="1" max="1" width="36" customWidth="1"/>
  </cols>
  <sheetData>
    <row r="6" spans="1:11" ht="15.75">
      <c r="A6" s="17" t="s">
        <v>0</v>
      </c>
    </row>
    <row r="7" spans="1:11">
      <c r="A7" s="1"/>
      <c r="B7" s="2">
        <v>2016</v>
      </c>
      <c r="C7" s="2"/>
      <c r="D7" s="2">
        <v>2017</v>
      </c>
      <c r="E7" s="2"/>
      <c r="F7" s="2">
        <v>2018</v>
      </c>
      <c r="G7" s="2"/>
      <c r="H7" s="2">
        <v>2019</v>
      </c>
      <c r="I7" s="2"/>
      <c r="J7" s="2">
        <v>2020</v>
      </c>
      <c r="K7" s="2"/>
    </row>
    <row r="8" spans="1:11">
      <c r="A8" s="3" t="s">
        <v>1</v>
      </c>
      <c r="B8" s="4" t="s">
        <v>2</v>
      </c>
      <c r="C8" s="4" t="s">
        <v>3</v>
      </c>
      <c r="D8" s="4" t="s">
        <v>2</v>
      </c>
      <c r="E8" s="4" t="s">
        <v>3</v>
      </c>
      <c r="F8" s="4" t="s">
        <v>2</v>
      </c>
      <c r="G8" s="4" t="s">
        <v>3</v>
      </c>
      <c r="H8" s="4" t="s">
        <v>2</v>
      </c>
      <c r="I8" s="5" t="s">
        <v>3</v>
      </c>
      <c r="J8" s="4" t="s">
        <v>2</v>
      </c>
      <c r="K8" s="5" t="s">
        <v>3</v>
      </c>
    </row>
    <row r="9" spans="1:11">
      <c r="A9" s="6" t="s">
        <v>4</v>
      </c>
      <c r="B9" s="7">
        <v>667</v>
      </c>
      <c r="C9" s="8">
        <f>B9/B$25</f>
        <v>0.13562423749491664</v>
      </c>
      <c r="D9" s="7">
        <v>591</v>
      </c>
      <c r="E9" s="8">
        <f>D9/D$25</f>
        <v>0.13277915075263985</v>
      </c>
      <c r="F9" s="9">
        <v>931</v>
      </c>
      <c r="G9" s="8">
        <f>F9/F$25</f>
        <v>0.16735574330397268</v>
      </c>
      <c r="H9" s="10">
        <v>1096</v>
      </c>
      <c r="I9" s="11">
        <f>H9/H$25</f>
        <v>0.21427174975562072</v>
      </c>
      <c r="J9" s="10">
        <v>589</v>
      </c>
      <c r="K9" s="12">
        <f>J9/J$25</f>
        <v>0.24490644490644492</v>
      </c>
    </row>
    <row r="10" spans="1:11" ht="30">
      <c r="A10" s="6" t="s">
        <v>5</v>
      </c>
      <c r="B10" s="7">
        <v>1020</v>
      </c>
      <c r="C10" s="8">
        <f t="shared" ref="C10:C25" si="0">B10/B$25</f>
        <v>0.20740138267588451</v>
      </c>
      <c r="D10" s="7">
        <v>759</v>
      </c>
      <c r="E10" s="8">
        <f t="shared" ref="E10:E25" si="1">D10/D$25</f>
        <v>0.17052347787014155</v>
      </c>
      <c r="F10" s="7">
        <v>1032</v>
      </c>
      <c r="G10" s="8">
        <f t="shared" ref="G10:G25" si="2">F10/F$25</f>
        <v>0.18551141470429625</v>
      </c>
      <c r="H10" s="10">
        <v>1060</v>
      </c>
      <c r="I10" s="11">
        <f t="shared" ref="I10:I25" si="3">H10/H$25</f>
        <v>0.20723362658846531</v>
      </c>
      <c r="J10" s="10">
        <v>456</v>
      </c>
      <c r="K10" s="12">
        <f t="shared" ref="K10:K25" si="4">J10/J$25</f>
        <v>0.18960498960498962</v>
      </c>
    </row>
    <row r="11" spans="1:11">
      <c r="A11" s="6" t="s">
        <v>6</v>
      </c>
      <c r="B11" s="7">
        <v>736</v>
      </c>
      <c r="C11" s="8">
        <f t="shared" si="0"/>
        <v>0.14965433102887352</v>
      </c>
      <c r="D11" s="7">
        <v>651</v>
      </c>
      <c r="E11" s="8">
        <f t="shared" si="1"/>
        <v>0.14625926758031904</v>
      </c>
      <c r="F11" s="9">
        <v>822</v>
      </c>
      <c r="G11" s="8">
        <f t="shared" si="2"/>
        <v>0.14776199892144526</v>
      </c>
      <c r="H11" s="13">
        <v>779</v>
      </c>
      <c r="I11" s="11">
        <f t="shared" si="3"/>
        <v>0.15229716520039099</v>
      </c>
      <c r="J11" s="13">
        <v>377</v>
      </c>
      <c r="K11" s="12">
        <f t="shared" si="4"/>
        <v>0.15675675675675677</v>
      </c>
    </row>
    <row r="12" spans="1:11">
      <c r="A12" s="6" t="s">
        <v>7</v>
      </c>
      <c r="B12" s="7">
        <v>937</v>
      </c>
      <c r="C12" s="8">
        <f t="shared" si="0"/>
        <v>0.19052460349735664</v>
      </c>
      <c r="D12" s="7">
        <v>836</v>
      </c>
      <c r="E12" s="8">
        <f t="shared" si="1"/>
        <v>0.18782296113232982</v>
      </c>
      <c r="F12" s="9">
        <v>976</v>
      </c>
      <c r="G12" s="8">
        <f t="shared" si="2"/>
        <v>0.17544490382886932</v>
      </c>
      <c r="H12" s="13">
        <v>654</v>
      </c>
      <c r="I12" s="11">
        <f t="shared" si="3"/>
        <v>0.1278592375366569</v>
      </c>
      <c r="J12" s="13">
        <v>292</v>
      </c>
      <c r="K12" s="12">
        <f t="shared" si="4"/>
        <v>0.12141372141372142</v>
      </c>
    </row>
    <row r="13" spans="1:11">
      <c r="A13" s="6" t="s">
        <v>8</v>
      </c>
      <c r="B13" s="7">
        <v>624</v>
      </c>
      <c r="C13" s="8">
        <f t="shared" si="0"/>
        <v>0.1268808458723058</v>
      </c>
      <c r="D13" s="7">
        <v>682</v>
      </c>
      <c r="E13" s="8">
        <f t="shared" si="1"/>
        <v>0.15322399460795327</v>
      </c>
      <c r="F13" s="9">
        <v>687</v>
      </c>
      <c r="G13" s="8">
        <f t="shared" si="2"/>
        <v>0.12349451734675534</v>
      </c>
      <c r="H13" s="13">
        <v>650</v>
      </c>
      <c r="I13" s="11">
        <f t="shared" si="3"/>
        <v>0.1270772238514174</v>
      </c>
      <c r="J13" s="13">
        <v>278</v>
      </c>
      <c r="K13" s="12">
        <f t="shared" si="4"/>
        <v>0.1155925155925156</v>
      </c>
    </row>
    <row r="14" spans="1:11">
      <c r="A14" s="6" t="s">
        <v>9</v>
      </c>
      <c r="B14" s="7">
        <v>101</v>
      </c>
      <c r="C14" s="8">
        <f t="shared" si="0"/>
        <v>2.0536803578690525E-2</v>
      </c>
      <c r="D14" s="7">
        <v>109</v>
      </c>
      <c r="E14" s="8">
        <f t="shared" si="1"/>
        <v>2.4488878903617166E-2</v>
      </c>
      <c r="F14" s="9">
        <v>196</v>
      </c>
      <c r="G14" s="8">
        <f t="shared" si="2"/>
        <v>3.5232788063994248E-2</v>
      </c>
      <c r="H14" s="13">
        <v>171</v>
      </c>
      <c r="I14" s="11">
        <f t="shared" si="3"/>
        <v>3.3431085043988271E-2</v>
      </c>
      <c r="J14" s="13">
        <v>90</v>
      </c>
      <c r="K14" s="12">
        <f t="shared" si="4"/>
        <v>3.7422037422037424E-2</v>
      </c>
    </row>
    <row r="15" spans="1:11">
      <c r="A15" s="6" t="s">
        <v>10</v>
      </c>
      <c r="B15" s="7" t="s">
        <v>11</v>
      </c>
      <c r="C15" s="8" t="e">
        <f t="shared" si="0"/>
        <v>#VALUE!</v>
      </c>
      <c r="D15" s="7">
        <v>80</v>
      </c>
      <c r="E15" s="8">
        <f t="shared" si="1"/>
        <v>1.7973489103572229E-2</v>
      </c>
      <c r="F15" s="9">
        <v>188</v>
      </c>
      <c r="G15" s="8">
        <f t="shared" si="2"/>
        <v>3.3794715081790404E-2</v>
      </c>
      <c r="H15" s="13">
        <v>169</v>
      </c>
      <c r="I15" s="11">
        <f t="shared" si="3"/>
        <v>3.3040078201368527E-2</v>
      </c>
      <c r="J15" s="13">
        <v>91</v>
      </c>
      <c r="K15" s="12">
        <f t="shared" si="4"/>
        <v>3.783783783783784E-2</v>
      </c>
    </row>
    <row r="16" spans="1:11" ht="30">
      <c r="A16" s="6" t="s">
        <v>12</v>
      </c>
      <c r="B16" s="7">
        <v>106</v>
      </c>
      <c r="C16" s="8">
        <f t="shared" si="0"/>
        <v>2.1553477023180154E-2</v>
      </c>
      <c r="D16" s="7">
        <v>118</v>
      </c>
      <c r="E16" s="8">
        <f t="shared" si="1"/>
        <v>2.6510896427769041E-2</v>
      </c>
      <c r="F16" s="9">
        <v>178</v>
      </c>
      <c r="G16" s="8">
        <f t="shared" si="2"/>
        <v>3.1997123854035595E-2</v>
      </c>
      <c r="H16" s="13">
        <v>141</v>
      </c>
      <c r="I16" s="11">
        <f t="shared" si="3"/>
        <v>2.7565982404692081E-2</v>
      </c>
      <c r="J16" s="13">
        <v>45</v>
      </c>
      <c r="K16" s="12">
        <f t="shared" si="4"/>
        <v>1.8711018711018712E-2</v>
      </c>
    </row>
    <row r="17" spans="1:11">
      <c r="A17" s="6" t="s">
        <v>13</v>
      </c>
      <c r="B17" s="7">
        <v>182</v>
      </c>
      <c r="C17" s="8">
        <f t="shared" si="0"/>
        <v>3.7006913379422531E-2</v>
      </c>
      <c r="D17" s="7">
        <v>179</v>
      </c>
      <c r="E17" s="8">
        <f t="shared" si="1"/>
        <v>4.0215681869242868E-2</v>
      </c>
      <c r="F17" s="9">
        <v>196</v>
      </c>
      <c r="G17" s="8">
        <f t="shared" si="2"/>
        <v>3.5232788063994248E-2</v>
      </c>
      <c r="H17" s="13">
        <v>110</v>
      </c>
      <c r="I17" s="11">
        <f t="shared" si="3"/>
        <v>2.1505376344086023E-2</v>
      </c>
      <c r="J17" s="13">
        <v>66</v>
      </c>
      <c r="K17" s="12">
        <f t="shared" si="4"/>
        <v>2.7442827442827444E-2</v>
      </c>
    </row>
    <row r="18" spans="1:11">
      <c r="A18" s="6" t="s">
        <v>14</v>
      </c>
      <c r="B18" s="7">
        <v>145</v>
      </c>
      <c r="C18" s="8">
        <f t="shared" si="0"/>
        <v>2.9483529890199266E-2</v>
      </c>
      <c r="D18" s="7">
        <v>139</v>
      </c>
      <c r="E18" s="8">
        <f t="shared" si="1"/>
        <v>3.122893731745675E-2</v>
      </c>
      <c r="F18" s="9">
        <v>103</v>
      </c>
      <c r="G18" s="8">
        <f t="shared" si="2"/>
        <v>1.8515189645874529E-2</v>
      </c>
      <c r="H18" s="13">
        <v>105</v>
      </c>
      <c r="I18" s="11">
        <f t="shared" si="3"/>
        <v>2.0527859237536656E-2</v>
      </c>
      <c r="J18" s="13">
        <v>39</v>
      </c>
      <c r="K18" s="12">
        <f t="shared" si="4"/>
        <v>1.6216216216216217E-2</v>
      </c>
    </row>
    <row r="19" spans="1:11">
      <c r="A19" s="6" t="s">
        <v>15</v>
      </c>
      <c r="B19" s="7">
        <v>194</v>
      </c>
      <c r="C19" s="8">
        <f t="shared" si="0"/>
        <v>3.9446929646197643E-2</v>
      </c>
      <c r="D19" s="7">
        <v>159</v>
      </c>
      <c r="E19" s="8">
        <f t="shared" si="1"/>
        <v>3.5722309593349807E-2</v>
      </c>
      <c r="F19" s="9">
        <v>134</v>
      </c>
      <c r="G19" s="8">
        <f t="shared" si="2"/>
        <v>2.4087722451914435E-2</v>
      </c>
      <c r="H19" s="13">
        <v>81</v>
      </c>
      <c r="I19" s="11">
        <f t="shared" si="3"/>
        <v>1.5835777126099706E-2</v>
      </c>
      <c r="J19" s="13">
        <v>35</v>
      </c>
      <c r="K19" s="12">
        <f t="shared" si="4"/>
        <v>1.4553014553014554E-2</v>
      </c>
    </row>
    <row r="20" spans="1:11">
      <c r="A20" s="6" t="s">
        <v>16</v>
      </c>
      <c r="B20" s="7">
        <v>38</v>
      </c>
      <c r="C20" s="8">
        <f t="shared" si="0"/>
        <v>7.7267181781211875E-3</v>
      </c>
      <c r="D20" s="7">
        <v>34</v>
      </c>
      <c r="E20" s="8">
        <f t="shared" si="1"/>
        <v>7.6387328690181982E-3</v>
      </c>
      <c r="F20" s="9">
        <v>46</v>
      </c>
      <c r="G20" s="8">
        <f t="shared" si="2"/>
        <v>8.2689196476721186E-3</v>
      </c>
      <c r="H20" s="13">
        <v>47</v>
      </c>
      <c r="I20" s="11">
        <f t="shared" si="3"/>
        <v>9.1886608015640282E-3</v>
      </c>
      <c r="J20" s="13">
        <v>23</v>
      </c>
      <c r="K20" s="12">
        <f t="shared" si="4"/>
        <v>9.5634095634095639E-3</v>
      </c>
    </row>
    <row r="21" spans="1:11">
      <c r="A21" s="6" t="s">
        <v>17</v>
      </c>
      <c r="B21" s="7">
        <v>83</v>
      </c>
      <c r="C21" s="8">
        <f t="shared" si="0"/>
        <v>1.6876779178527857E-2</v>
      </c>
      <c r="D21" s="7">
        <v>86</v>
      </c>
      <c r="E21" s="8">
        <f t="shared" si="1"/>
        <v>1.9321500786340148E-2</v>
      </c>
      <c r="F21" s="9">
        <v>48</v>
      </c>
      <c r="G21" s="8">
        <f t="shared" si="2"/>
        <v>8.6284378932230815E-3</v>
      </c>
      <c r="H21" s="13">
        <v>26</v>
      </c>
      <c r="I21" s="11">
        <f t="shared" si="3"/>
        <v>5.083088954056696E-3</v>
      </c>
      <c r="J21" s="13">
        <v>14</v>
      </c>
      <c r="K21" s="12">
        <f t="shared" si="4"/>
        <v>5.8212058212058215E-3</v>
      </c>
    </row>
    <row r="22" spans="1:11" ht="30">
      <c r="A22" s="6" t="s">
        <v>18</v>
      </c>
      <c r="B22" s="7" t="s">
        <v>11</v>
      </c>
      <c r="C22" s="8" t="e">
        <f t="shared" si="0"/>
        <v>#VALUE!</v>
      </c>
      <c r="D22" s="7">
        <v>12</v>
      </c>
      <c r="E22" s="8">
        <f t="shared" si="1"/>
        <v>2.6960233655358348E-3</v>
      </c>
      <c r="F22" s="9">
        <v>19</v>
      </c>
      <c r="G22" s="8">
        <f t="shared" si="2"/>
        <v>3.4154233327341361E-3</v>
      </c>
      <c r="H22" s="13">
        <v>20</v>
      </c>
      <c r="I22" s="11">
        <f t="shared" si="3"/>
        <v>3.9100684261974585E-3</v>
      </c>
      <c r="J22" s="13">
        <v>10</v>
      </c>
      <c r="K22" s="12">
        <f t="shared" si="4"/>
        <v>4.1580041580041582E-3</v>
      </c>
    </row>
    <row r="23" spans="1:11">
      <c r="A23" s="6" t="s">
        <v>19</v>
      </c>
      <c r="B23" s="7">
        <v>8</v>
      </c>
      <c r="C23" s="8">
        <f t="shared" si="0"/>
        <v>1.6266775111834079E-3</v>
      </c>
      <c r="D23" s="7">
        <v>6</v>
      </c>
      <c r="E23" s="8">
        <f t="shared" si="1"/>
        <v>1.3480116827679174E-3</v>
      </c>
      <c r="F23" s="9">
        <v>4</v>
      </c>
      <c r="G23" s="8">
        <f t="shared" si="2"/>
        <v>7.1903649110192339E-4</v>
      </c>
      <c r="H23" s="13">
        <v>6</v>
      </c>
      <c r="I23" s="11">
        <f t="shared" si="3"/>
        <v>1.1730205278592375E-3</v>
      </c>
      <c r="J23" s="10">
        <v>0</v>
      </c>
      <c r="K23" s="12">
        <f t="shared" si="4"/>
        <v>0</v>
      </c>
    </row>
    <row r="24" spans="1:11">
      <c r="A24" s="6" t="s">
        <v>20</v>
      </c>
      <c r="B24" s="7">
        <v>77</v>
      </c>
      <c r="C24" s="8">
        <f t="shared" si="0"/>
        <v>1.5656771045140301E-2</v>
      </c>
      <c r="D24" s="7">
        <v>10</v>
      </c>
      <c r="E24" s="8">
        <f t="shared" si="1"/>
        <v>2.2466861379465287E-3</v>
      </c>
      <c r="F24" s="9">
        <v>3</v>
      </c>
      <c r="G24" s="8">
        <f t="shared" si="2"/>
        <v>5.392773683264426E-4</v>
      </c>
      <c r="H24" s="13">
        <v>0</v>
      </c>
      <c r="I24" s="11">
        <f t="shared" si="3"/>
        <v>0</v>
      </c>
      <c r="J24" s="13">
        <v>0</v>
      </c>
      <c r="K24" s="12">
        <f t="shared" si="4"/>
        <v>0</v>
      </c>
    </row>
    <row r="25" spans="1:11">
      <c r="A25" s="14" t="s">
        <v>21</v>
      </c>
      <c r="B25" s="15">
        <f>SUM(B9:B24)</f>
        <v>4918</v>
      </c>
      <c r="C25" s="8">
        <f t="shared" si="0"/>
        <v>1</v>
      </c>
      <c r="D25" s="15">
        <f>SUM(D9:D24)</f>
        <v>4451</v>
      </c>
      <c r="E25" s="8">
        <f t="shared" si="1"/>
        <v>1</v>
      </c>
      <c r="F25" s="15">
        <f>SUM(F9:F24)</f>
        <v>5563</v>
      </c>
      <c r="G25" s="8">
        <f t="shared" si="2"/>
        <v>1</v>
      </c>
      <c r="H25" s="16">
        <f>SUM(H9:H24)</f>
        <v>5115</v>
      </c>
      <c r="I25" s="11">
        <f t="shared" si="3"/>
        <v>1</v>
      </c>
      <c r="J25" s="16">
        <f>SUM(J9:J24)</f>
        <v>2405</v>
      </c>
      <c r="K25" s="12">
        <f t="shared" si="4"/>
        <v>1</v>
      </c>
    </row>
    <row r="26" spans="1:11">
      <c r="A26" s="18" t="s">
        <v>22</v>
      </c>
    </row>
    <row r="27" spans="1:11">
      <c r="A27" s="18" t="s">
        <v>23</v>
      </c>
    </row>
  </sheetData>
  <mergeCells count="5">
    <mergeCell ref="B7:C7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2021-10-01T14:52:19Z</dcterms:created>
  <dcterms:modified xsi:type="dcterms:W3CDTF">2021-10-01T14:59:32Z</dcterms:modified>
</cp:coreProperties>
</file>