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2"/>
  <c r="G11"/>
  <c r="G10"/>
  <c r="G9"/>
  <c r="G8"/>
  <c r="G7"/>
  <c r="G6"/>
  <c r="G5"/>
  <c r="G4"/>
  <c r="E20"/>
  <c r="D20"/>
  <c r="F20" s="1"/>
  <c r="C20"/>
  <c r="B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<sst xmlns="http://schemas.openxmlformats.org/spreadsheetml/2006/main" count="22" uniqueCount="21">
  <si>
    <t>Delitos</t>
  </si>
  <si>
    <t>Total</t>
  </si>
  <si>
    <t>Porcentaje</t>
  </si>
  <si>
    <t xml:space="preserve">Severidades vejaciones y/o apremios
ilegales a presos </t>
  </si>
  <si>
    <t>Abuso de autoridad</t>
  </si>
  <si>
    <t>Vejaciones y/o apremios ilegales en acto de servicio</t>
  </si>
  <si>
    <t>Otros</t>
  </si>
  <si>
    <t>Incumplimiento de los deberes de funcionario público</t>
  </si>
  <si>
    <t>Lesiones (graves, leves y culposas)</t>
  </si>
  <si>
    <t>Amenazas</t>
  </si>
  <si>
    <t>Delitos contra la propiedad</t>
  </si>
  <si>
    <t>Otros delitos contra la libertad</t>
  </si>
  <si>
    <t>Otros delitos contra la administración pública</t>
  </si>
  <si>
    <t>Homicidios dolosos (simple y agravado)</t>
  </si>
  <si>
    <t>Abuso sexual</t>
  </si>
  <si>
    <t>Abuso de armas</t>
  </si>
  <si>
    <t>Homicido agravado cometido por un miembro de fuerza de seguridad pública</t>
  </si>
  <si>
    <t>Otros delitos contra las personas</t>
  </si>
  <si>
    <t>Torturas</t>
  </si>
  <si>
    <r>
      <t>Nota: </t>
    </r>
    <r>
      <rPr>
        <sz val="10"/>
        <color theme="1"/>
        <rFont val="Calibri"/>
        <family val="2"/>
        <scheme val="minor"/>
      </rPr>
      <t>La categoría “Otros” es propia de la fuente e incluye “autolesiones”, “averiguación de causales de muerte”, “averiguación de ilícito”, “averiguación de paradero”, “comisión de delito de acción pública”, “denuncia”, entre otras. La cantidad de delitos es mayor a la cantidad de IPP porque cada causa puede tener registrado más de un delito. </t>
    </r>
  </si>
  <si>
    <t>Delitos registrados en las causas iniciadas por violencia institucional, Provincia de Buenos Aires, 2018-2021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</si>
</sst>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3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Border="1" applyAlignment="1">
      <alignment wrapText="1"/>
    </xf>
    <xf numFmtId="164" fontId="2" fillId="0" borderId="1" xfId="1" applyNumberFormat="1" applyFont="1" applyBorder="1" applyAlignment="1">
      <alignment vertical="center"/>
    </xf>
    <xf numFmtId="0" fontId="0" fillId="0" borderId="0" xfId="0" applyAlignment="1">
      <alignment wrapText="1"/>
    </xf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0</xdr:row>
      <xdr:rowOff>866774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57700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H8" sqref="H8"/>
    </sheetView>
  </sheetViews>
  <sheetFormatPr baseColWidth="10" defaultRowHeight="15"/>
  <cols>
    <col min="1" max="1" width="42.28515625" style="14" customWidth="1"/>
  </cols>
  <sheetData>
    <row r="1" spans="1:7" s="1" customFormat="1" ht="69.75" customHeight="1">
      <c r="A1" s="14"/>
    </row>
    <row r="2" spans="1:7" s="1" customFormat="1">
      <c r="A2" s="20" t="s">
        <v>20</v>
      </c>
      <c r="B2" s="21"/>
      <c r="C2" s="21"/>
      <c r="D2" s="21"/>
      <c r="E2" s="21"/>
      <c r="F2" s="21"/>
      <c r="G2" s="21"/>
    </row>
    <row r="3" spans="1:7">
      <c r="A3" s="19" t="s">
        <v>0</v>
      </c>
      <c r="B3" s="3">
        <v>2018</v>
      </c>
      <c r="C3" s="3">
        <v>2019</v>
      </c>
      <c r="D3" s="3">
        <v>2020</v>
      </c>
      <c r="E3" s="3">
        <v>2021</v>
      </c>
      <c r="F3" s="3" t="s">
        <v>1</v>
      </c>
      <c r="G3" s="3" t="s">
        <v>2</v>
      </c>
    </row>
    <row r="4" spans="1:7" ht="30">
      <c r="A4" s="6" t="s">
        <v>3</v>
      </c>
      <c r="B4" s="5">
        <v>1679</v>
      </c>
      <c r="C4" s="5">
        <v>1194</v>
      </c>
      <c r="D4" s="5">
        <v>830</v>
      </c>
      <c r="E4" s="5">
        <v>644</v>
      </c>
      <c r="F4" s="4">
        <f>+SUM(B4:E4)</f>
        <v>4347</v>
      </c>
      <c r="G4" s="13">
        <f t="shared" ref="G4:G20" si="0">+F4/F$20</f>
        <v>0.23211234515164458</v>
      </c>
    </row>
    <row r="5" spans="1:7">
      <c r="A5" s="6" t="s">
        <v>4</v>
      </c>
      <c r="B5" s="5">
        <v>1288</v>
      </c>
      <c r="C5" s="5">
        <v>918</v>
      </c>
      <c r="D5" s="5">
        <v>727</v>
      </c>
      <c r="E5" s="5">
        <v>844</v>
      </c>
      <c r="F5" s="4">
        <f t="shared" ref="F5:F19" si="1">+SUM(B5:E5)</f>
        <v>3777</v>
      </c>
      <c r="G5" s="13">
        <f t="shared" si="0"/>
        <v>0.20167663391712942</v>
      </c>
    </row>
    <row r="6" spans="1:7" ht="30">
      <c r="A6" s="6" t="s">
        <v>5</v>
      </c>
      <c r="B6" s="5">
        <v>915</v>
      </c>
      <c r="C6" s="5">
        <v>730</v>
      </c>
      <c r="D6" s="5">
        <v>576</v>
      </c>
      <c r="E6" s="5">
        <v>549</v>
      </c>
      <c r="F6" s="4">
        <f t="shared" si="1"/>
        <v>2770</v>
      </c>
      <c r="G6" s="13">
        <f t="shared" si="0"/>
        <v>0.1479068774028193</v>
      </c>
    </row>
    <row r="7" spans="1:7">
      <c r="A7" s="8" t="s">
        <v>6</v>
      </c>
      <c r="B7" s="5">
        <v>298</v>
      </c>
      <c r="C7" s="5">
        <v>591</v>
      </c>
      <c r="D7" s="5">
        <v>548</v>
      </c>
      <c r="E7" s="5">
        <v>571</v>
      </c>
      <c r="F7" s="4">
        <f t="shared" si="1"/>
        <v>2008</v>
      </c>
      <c r="G7" s="13">
        <f t="shared" si="0"/>
        <v>0.10721913712088851</v>
      </c>
    </row>
    <row r="8" spans="1:7" ht="30">
      <c r="A8" s="6" t="s">
        <v>7</v>
      </c>
      <c r="B8" s="5">
        <v>449</v>
      </c>
      <c r="C8" s="5">
        <v>337</v>
      </c>
      <c r="D8" s="5">
        <v>184</v>
      </c>
      <c r="E8" s="5">
        <v>213</v>
      </c>
      <c r="F8" s="4">
        <f t="shared" si="1"/>
        <v>1183</v>
      </c>
      <c r="G8" s="13">
        <f t="shared" si="0"/>
        <v>6.3167449807774459E-2</v>
      </c>
    </row>
    <row r="9" spans="1:7">
      <c r="A9" s="12" t="s">
        <v>9</v>
      </c>
      <c r="B9" s="5">
        <v>462</v>
      </c>
      <c r="C9" s="5">
        <v>229</v>
      </c>
      <c r="D9" s="5">
        <v>208</v>
      </c>
      <c r="E9" s="5">
        <v>215</v>
      </c>
      <c r="F9" s="4">
        <f>+SUM(B9:E9)</f>
        <v>1114</v>
      </c>
      <c r="G9" s="13">
        <f t="shared" si="0"/>
        <v>5.9483126868859461E-2</v>
      </c>
    </row>
    <row r="10" spans="1:7">
      <c r="A10" s="7" t="s">
        <v>8</v>
      </c>
      <c r="B10" s="2">
        <v>441</v>
      </c>
      <c r="C10" s="2">
        <v>294</v>
      </c>
      <c r="D10" s="2">
        <v>197</v>
      </c>
      <c r="E10" s="2">
        <v>162</v>
      </c>
      <c r="F10" s="4">
        <f t="shared" si="1"/>
        <v>1094</v>
      </c>
      <c r="G10" s="13">
        <f t="shared" si="0"/>
        <v>5.8415207176420333E-2</v>
      </c>
    </row>
    <row r="11" spans="1:7">
      <c r="A11" s="9" t="s">
        <v>10</v>
      </c>
      <c r="B11" s="10">
        <v>287</v>
      </c>
      <c r="C11" s="10">
        <v>221</v>
      </c>
      <c r="D11" s="10">
        <v>181</v>
      </c>
      <c r="E11" s="10">
        <v>196</v>
      </c>
      <c r="F11" s="4">
        <f t="shared" si="1"/>
        <v>885</v>
      </c>
      <c r="G11" s="13">
        <f t="shared" si="0"/>
        <v>4.7255446390431437E-2</v>
      </c>
    </row>
    <row r="12" spans="1:7">
      <c r="A12" s="6" t="s">
        <v>11</v>
      </c>
      <c r="B12" s="10">
        <v>182</v>
      </c>
      <c r="C12" s="10">
        <v>142</v>
      </c>
      <c r="D12" s="16">
        <v>102</v>
      </c>
      <c r="E12" s="16">
        <v>130</v>
      </c>
      <c r="F12" s="4">
        <f t="shared" si="1"/>
        <v>556</v>
      </c>
      <c r="G12" s="13">
        <f t="shared" si="0"/>
        <v>2.9688167449807776E-2</v>
      </c>
    </row>
    <row r="13" spans="1:7">
      <c r="A13" s="6" t="s">
        <v>12</v>
      </c>
      <c r="B13" s="10">
        <v>166</v>
      </c>
      <c r="C13" s="10">
        <v>99</v>
      </c>
      <c r="D13" s="16">
        <v>46</v>
      </c>
      <c r="E13" s="16">
        <v>79</v>
      </c>
      <c r="F13" s="4">
        <f t="shared" si="1"/>
        <v>390</v>
      </c>
      <c r="G13" s="13">
        <f t="shared" si="0"/>
        <v>2.0824434002563008E-2</v>
      </c>
    </row>
    <row r="14" spans="1:7">
      <c r="A14" s="7" t="s">
        <v>13</v>
      </c>
      <c r="B14" s="11">
        <v>75</v>
      </c>
      <c r="C14" s="11">
        <v>87</v>
      </c>
      <c r="D14" s="11">
        <v>90</v>
      </c>
      <c r="E14" s="11">
        <v>83</v>
      </c>
      <c r="F14" s="4">
        <f t="shared" si="1"/>
        <v>335</v>
      </c>
      <c r="G14" s="13">
        <f t="shared" si="0"/>
        <v>1.7887654848355403E-2</v>
      </c>
    </row>
    <row r="15" spans="1:7">
      <c r="A15" s="8" t="s">
        <v>14</v>
      </c>
      <c r="B15" s="10">
        <v>30</v>
      </c>
      <c r="C15" s="10">
        <v>16</v>
      </c>
      <c r="D15" s="10">
        <v>20</v>
      </c>
      <c r="E15" s="10">
        <v>18</v>
      </c>
      <c r="F15" s="4">
        <f t="shared" si="1"/>
        <v>84</v>
      </c>
      <c r="G15" s="13">
        <f t="shared" si="0"/>
        <v>4.4852627082443402E-3</v>
      </c>
    </row>
    <row r="16" spans="1:7">
      <c r="A16" s="9" t="s">
        <v>15</v>
      </c>
      <c r="B16" s="5">
        <v>30</v>
      </c>
      <c r="C16" s="5">
        <v>9</v>
      </c>
      <c r="D16" s="5">
        <v>12</v>
      </c>
      <c r="E16" s="5">
        <v>19</v>
      </c>
      <c r="F16" s="4">
        <f t="shared" si="1"/>
        <v>70</v>
      </c>
      <c r="G16" s="13">
        <f t="shared" si="0"/>
        <v>3.7377189235369502E-3</v>
      </c>
    </row>
    <row r="17" spans="1:7" ht="30">
      <c r="A17" s="7" t="s">
        <v>16</v>
      </c>
      <c r="B17" s="5">
        <v>21</v>
      </c>
      <c r="C17" s="5">
        <v>8</v>
      </c>
      <c r="D17" s="5">
        <v>13</v>
      </c>
      <c r="E17" s="5">
        <v>18</v>
      </c>
      <c r="F17" s="4">
        <f t="shared" si="1"/>
        <v>60</v>
      </c>
      <c r="G17" s="13">
        <f t="shared" si="0"/>
        <v>3.2037590773173856E-3</v>
      </c>
    </row>
    <row r="18" spans="1:7">
      <c r="A18" s="9" t="s">
        <v>17</v>
      </c>
      <c r="B18" s="11">
        <v>5</v>
      </c>
      <c r="C18" s="11">
        <v>4</v>
      </c>
      <c r="D18" s="17">
        <v>12</v>
      </c>
      <c r="E18" s="17">
        <v>6</v>
      </c>
      <c r="F18" s="4">
        <f t="shared" si="1"/>
        <v>27</v>
      </c>
      <c r="G18" s="13">
        <f t="shared" si="0"/>
        <v>1.4416915847928235E-3</v>
      </c>
    </row>
    <row r="19" spans="1:7">
      <c r="A19" s="6" t="s">
        <v>18</v>
      </c>
      <c r="B19" s="5">
        <v>6</v>
      </c>
      <c r="C19" s="5">
        <v>4</v>
      </c>
      <c r="D19" s="5">
        <v>7</v>
      </c>
      <c r="E19" s="5">
        <v>11</v>
      </c>
      <c r="F19" s="4">
        <f t="shared" si="1"/>
        <v>28</v>
      </c>
      <c r="G19" s="13">
        <f t="shared" si="0"/>
        <v>1.4950875694147801E-3</v>
      </c>
    </row>
    <row r="20" spans="1:7">
      <c r="A20" s="15" t="s">
        <v>1</v>
      </c>
      <c r="B20" s="4">
        <f>+SUM(B4:B19)</f>
        <v>6334</v>
      </c>
      <c r="C20" s="4">
        <f>+SUM(C4:C19)</f>
        <v>4883</v>
      </c>
      <c r="D20" s="4">
        <f>+SUM(D4:D19)</f>
        <v>3753</v>
      </c>
      <c r="E20" s="4">
        <f>+SUM(E4:E19)</f>
        <v>3758</v>
      </c>
      <c r="F20" s="4">
        <f>+SUM(B20:E20)</f>
        <v>18728</v>
      </c>
      <c r="G20" s="13">
        <f t="shared" si="0"/>
        <v>1</v>
      </c>
    </row>
    <row r="21" spans="1:7">
      <c r="A21" s="18" t="s">
        <v>19</v>
      </c>
      <c r="B21" s="18"/>
      <c r="C21" s="18"/>
      <c r="D21" s="18"/>
      <c r="E21" s="18"/>
      <c r="F21" s="18"/>
    </row>
    <row r="22" spans="1:7">
      <c r="A22" s="18"/>
      <c r="B22" s="18"/>
      <c r="C22" s="18"/>
      <c r="D22" s="18"/>
      <c r="E22" s="18"/>
      <c r="F22" s="18"/>
    </row>
    <row r="23" spans="1:7">
      <c r="A23" s="18"/>
      <c r="B23" s="18"/>
      <c r="C23" s="18"/>
      <c r="D23" s="18"/>
      <c r="E23" s="18"/>
      <c r="F23" s="18"/>
    </row>
  </sheetData>
  <mergeCells count="2">
    <mergeCell ref="A21:F23"/>
    <mergeCell ref="A2:G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pai</cp:lastModifiedBy>
  <dcterms:created xsi:type="dcterms:W3CDTF">2021-09-27T14:54:40Z</dcterms:created>
  <dcterms:modified xsi:type="dcterms:W3CDTF">2023-05-16T17:38:17Z</dcterms:modified>
</cp:coreProperties>
</file>